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er\Desktop\муниципальные программы\муниципальные программы\Культура\"/>
    </mc:Choice>
  </mc:AlternateContent>
  <bookViews>
    <workbookView xWindow="0" yWindow="0" windowWidth="28800" windowHeight="11700"/>
  </bookViews>
  <sheets>
    <sheet name="Лист1" sheetId="1" r:id="rId1"/>
  </sheets>
  <calcPr calcId="162913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9" i="1" l="1"/>
  <c r="J22" i="1" l="1"/>
  <c r="I22" i="1"/>
  <c r="H22" i="1"/>
  <c r="G22" i="1"/>
  <c r="F22" i="1"/>
  <c r="E22" i="1"/>
  <c r="J32" i="1"/>
  <c r="I32" i="1"/>
  <c r="H32" i="1"/>
  <c r="G32" i="1"/>
  <c r="F32" i="1"/>
  <c r="E32" i="1"/>
  <c r="I26" i="1" l="1"/>
  <c r="E26" i="1"/>
  <c r="F26" i="1"/>
  <c r="G26" i="1"/>
  <c r="H26" i="1"/>
  <c r="J26" i="1"/>
  <c r="D27" i="1"/>
  <c r="D28" i="1"/>
  <c r="D26" i="1" l="1"/>
  <c r="J23" i="1" l="1"/>
  <c r="I23" i="1" l="1"/>
  <c r="H23" i="1"/>
  <c r="G23" i="1"/>
  <c r="F23" i="1"/>
  <c r="E23" i="1"/>
  <c r="I21" i="1"/>
  <c r="F21" i="1"/>
  <c r="E21" i="1"/>
  <c r="D24" i="1"/>
  <c r="J19" i="1"/>
  <c r="I19" i="1"/>
  <c r="H19" i="1"/>
  <c r="G19" i="1"/>
  <c r="F19" i="1"/>
  <c r="E19" i="1"/>
  <c r="H18" i="1"/>
  <c r="G18" i="1"/>
  <c r="J18" i="1"/>
  <c r="D34" i="1"/>
  <c r="D33" i="1"/>
  <c r="D32" i="1"/>
  <c r="D25" i="1"/>
  <c r="E18" i="1" l="1"/>
  <c r="F18" i="1"/>
  <c r="I18" i="1"/>
  <c r="I29" i="1"/>
  <c r="E20" i="1"/>
  <c r="I20" i="1"/>
  <c r="F35" i="1"/>
  <c r="F20" i="1"/>
  <c r="J20" i="1"/>
  <c r="G20" i="1"/>
  <c r="H20" i="1"/>
  <c r="H29" i="1"/>
  <c r="D21" i="1"/>
  <c r="D23" i="1"/>
  <c r="D22" i="1"/>
  <c r="D31" i="1"/>
  <c r="I35" i="1"/>
  <c r="D30" i="1"/>
  <c r="J35" i="1"/>
  <c r="G29" i="1"/>
  <c r="F29" i="1"/>
  <c r="J29" i="1"/>
  <c r="G35" i="1"/>
  <c r="H35" i="1"/>
  <c r="D36" i="1"/>
  <c r="H17" i="1" l="1"/>
  <c r="F17" i="1"/>
  <c r="G17" i="1"/>
  <c r="J17" i="1"/>
  <c r="I17" i="1"/>
  <c r="D20" i="1"/>
  <c r="D29" i="1"/>
  <c r="D18" i="1"/>
  <c r="D19" i="1" l="1"/>
  <c r="D37" i="1"/>
  <c r="E35" i="1"/>
  <c r="D35" i="1" s="1"/>
  <c r="E17" i="1" l="1"/>
  <c r="D17" i="1" s="1"/>
</calcChain>
</file>

<file path=xl/sharedStrings.xml><?xml version="1.0" encoding="utf-8"?>
<sst xmlns="http://schemas.openxmlformats.org/spreadsheetml/2006/main" count="62" uniqueCount="41">
  <si>
    <t>Приложение 1</t>
  </si>
  <si>
    <t>к постановлению администрации Бойкопонурского сельского поселения        Калининского района</t>
  </si>
  <si>
    <t>"Приложение 2</t>
  </si>
  <si>
    <t>к муниципальной программе</t>
  </si>
  <si>
    <t xml:space="preserve">Бойкопонурского сельского поселения Калининского района "Развитие культуры в Бойкопонурском сельском поселении Калининского района" </t>
  </si>
  <si>
    <t xml:space="preserve">ПЕРЕЧЕНЬ ОСНОВНЫХ МЕРОПРИЯТИЙ МУНИЦИПАЛЬНОЙ ПРОГРАММЫ </t>
  </si>
  <si>
    <t xml:space="preserve"> «РАЗВИТИЕ КУЛЬТУРЫ В БОЙКОПОНУРСКОМ СЕЛЬСКОМ ПОСЕЛЕНИИ</t>
  </si>
  <si>
    <t>Наименование мероприятия</t>
  </si>
  <si>
    <t>Источники финансирования</t>
  </si>
  <si>
    <t>В том числе по годам</t>
  </si>
  <si>
    <t>Участник муниципальной программы</t>
  </si>
  <si>
    <t>1.</t>
  </si>
  <si>
    <t>Всего</t>
  </si>
  <si>
    <t>Краевой бюджет</t>
  </si>
  <si>
    <t>Местный бюджет</t>
  </si>
  <si>
    <t>1.1.</t>
  </si>
  <si>
    <t>Мероприятия по предоставлению субсидий бюджетным, автономным и иным некоммерческим организациям, в том числе:</t>
  </si>
  <si>
    <t>Мероприятия должны оцениваться по степени освоения финансовых средств, выделенных на него в определённый год</t>
  </si>
  <si>
    <t>МБУ - Бойкопонурская ЦКС, МБУ –Андреевский СДК</t>
  </si>
  <si>
    <t>1.1.1.</t>
  </si>
  <si>
    <t>1.1.2.</t>
  </si>
  <si>
    <t>1.2.</t>
  </si>
  <si>
    <t>Создание условий для организации досуга и обеспечения услугами организаций культуры в части поэтапного повышения уровня средней заработной платы работников муниципальных учреждений отрасли культуры, искусства и кинематографии до среднемесячной начисленной заработной платы наемных работников в организациях, у индивидуальных предпринимателей и физических лиц (среднемесячного дохода от трудовой деятельности) по Краснодарскому краю, всего, в том числе:</t>
  </si>
  <si>
    <t>МБУ – Бойкопонурская ЦКС, МБУ –Андреевский СДК, МКУ-«Библиотечная система Бойкопонурского сельского поселения»</t>
  </si>
  <si>
    <t>Мероприятия по сохранению, использованию, популяризации и охране объектов культурного наследия</t>
  </si>
  <si>
    <t>Администрация Бойкопонурского сельского поселения</t>
  </si>
  <si>
    <t>МКУ-«Библиотечная система Бойкопонурского сельского поселения»</t>
  </si>
  <si>
    <t>Муниципальная программа Бойкопонурского сельского поселения Калининского района «Развитие культуры в Бойкопонурском сельском поселении Калининского района</t>
  </si>
  <si>
    <t>Непосредственный результат реализации мероприятия</t>
  </si>
  <si>
    <t>Объем финансирования, всего (твс.руб.)</t>
  </si>
  <si>
    <t>№ п.п</t>
  </si>
  <si>
    <t xml:space="preserve"> на выполнение муниципального задания</t>
  </si>
  <si>
    <t xml:space="preserve"> на развитие и укрепление материально-технической базы домов культуры в населенных пунктах с численностью населения до 50 тыс. человек</t>
  </si>
  <si>
    <t>Заместитель главы Бойкопонурского сельского поселения Калининского района</t>
  </si>
  <si>
    <t>Г.Н. Огарков</t>
  </si>
  <si>
    <t>на 2024-2029 годы</t>
  </si>
  <si>
    <t>КАЛИНИНСКОГО РАЙОНА НА 2024-2029 ГОДЫ»</t>
  </si>
  <si>
    <t>Мероприятия по обеспечению деятельности муниципального казенного учреждения «Библиотечная система Бойкопонурского сельского поселения»</t>
  </si>
  <si>
    <t>1.4</t>
  </si>
  <si>
    <t>1.3</t>
  </si>
  <si>
    <t>от 21.02.2024 № 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</si>
</sst>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6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1" fillId="0" borderId="1" xfId="0" applyFont="1" applyBorder="1" applyAlignment="1">
      <alignment wrapText="1"/>
    </xf>
    <xf numFmtId="0" fontId="2" fillId="0" borderId="1" xfId="0" applyFont="1" applyBorder="1" applyAlignment="1">
      <alignment wrapText="1"/>
    </xf>
    <xf numFmtId="164" fontId="2" fillId="0" borderId="1" xfId="0" applyNumberFormat="1" applyFont="1" applyBorder="1" applyAlignment="1">
      <alignment wrapText="1"/>
    </xf>
    <xf numFmtId="164" fontId="1" fillId="0" borderId="1" xfId="0" applyNumberFormat="1" applyFont="1" applyBorder="1" applyAlignment="1">
      <alignment wrapText="1"/>
    </xf>
    <xf numFmtId="4" fontId="1" fillId="0" borderId="1" xfId="0" applyNumberFormat="1" applyFont="1" applyBorder="1" applyAlignment="1">
      <alignment wrapText="1"/>
    </xf>
    <xf numFmtId="4" fontId="2" fillId="0" borderId="1" xfId="0" applyNumberFormat="1" applyFont="1" applyBorder="1" applyAlignment="1">
      <alignment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4" fontId="0" fillId="0" borderId="0" xfId="0" applyNumberFormat="1"/>
    <xf numFmtId="0" fontId="3" fillId="0" borderId="0" xfId="0" applyFont="1"/>
    <xf numFmtId="0" fontId="4" fillId="0" borderId="0" xfId="0" applyFont="1"/>
    <xf numFmtId="0" fontId="4" fillId="0" borderId="0" xfId="0" applyFont="1" applyAlignment="1"/>
    <xf numFmtId="0" fontId="4" fillId="0" borderId="0" xfId="0" applyFont="1" applyAlignment="1">
      <alignment horizontal="right"/>
    </xf>
    <xf numFmtId="2" fontId="2" fillId="0" borderId="1" xfId="0" applyNumberFormat="1" applyFont="1" applyBorder="1" applyAlignment="1">
      <alignment wrapText="1"/>
    </xf>
    <xf numFmtId="4" fontId="5" fillId="0" borderId="1" xfId="0" applyNumberFormat="1" applyFont="1" applyBorder="1" applyAlignment="1">
      <alignment wrapText="1"/>
    </xf>
    <xf numFmtId="0" fontId="4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left" wrapText="1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" fillId="0" borderId="1" xfId="0" applyFont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" fillId="0" borderId="1" xfId="0" applyFont="1" applyBorder="1" applyAlignment="1">
      <alignment wrapText="1"/>
    </xf>
    <xf numFmtId="0" fontId="0" fillId="0" borderId="1" xfId="0" applyBorder="1" applyAlignment="1">
      <alignment wrapText="1"/>
    </xf>
    <xf numFmtId="49" fontId="1" fillId="0" borderId="1" xfId="0" applyNumberFormat="1" applyFont="1" applyBorder="1" applyAlignment="1"/>
    <xf numFmtId="49" fontId="0" fillId="0" borderId="1" xfId="0" applyNumberFormat="1" applyBorder="1" applyAlignment="1"/>
    <xf numFmtId="0" fontId="1" fillId="0" borderId="2" xfId="0" applyFont="1" applyBorder="1" applyAlignment="1">
      <alignment horizontal="left" wrapText="1"/>
    </xf>
    <xf numFmtId="0" fontId="0" fillId="0" borderId="3" xfId="0" applyBorder="1" applyAlignment="1">
      <alignment horizontal="left" wrapText="1"/>
    </xf>
    <xf numFmtId="0" fontId="1" fillId="0" borderId="2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0" borderId="4" xfId="0" applyFont="1" applyBorder="1" applyAlignment="1">
      <alignment vertical="center" wrapText="1"/>
    </xf>
    <xf numFmtId="0" fontId="1" fillId="0" borderId="2" xfId="0" applyFont="1" applyBorder="1" applyAlignment="1"/>
    <xf numFmtId="0" fontId="1" fillId="0" borderId="3" xfId="0" applyFont="1" applyBorder="1" applyAlignment="1"/>
    <xf numFmtId="0" fontId="1" fillId="0" borderId="4" xfId="0" applyFont="1" applyBorder="1" applyAlignment="1"/>
    <xf numFmtId="0" fontId="1" fillId="0" borderId="1" xfId="0" applyFont="1" applyBorder="1" applyAlignment="1">
      <alignment vertical="top" wrapText="1"/>
    </xf>
    <xf numFmtId="0" fontId="0" fillId="0" borderId="1" xfId="0" applyBorder="1" applyAlignment="1">
      <alignment vertical="top" wrapText="1"/>
    </xf>
    <xf numFmtId="0" fontId="1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wrapText="1"/>
    </xf>
    <xf numFmtId="0" fontId="0" fillId="0" borderId="4" xfId="0" applyBorder="1" applyAlignment="1">
      <alignment wrapText="1"/>
    </xf>
    <xf numFmtId="0" fontId="1" fillId="0" borderId="2" xfId="0" applyFont="1" applyBorder="1" applyAlignment="1">
      <alignment horizontal="left" vertical="center" wrapText="1"/>
    </xf>
    <xf numFmtId="0" fontId="0" fillId="0" borderId="4" xfId="0" applyBorder="1" applyAlignment="1">
      <alignment horizontal="left" wrapText="1"/>
    </xf>
    <xf numFmtId="0" fontId="0" fillId="0" borderId="1" xfId="0" applyBorder="1" applyAlignment="1"/>
    <xf numFmtId="0" fontId="1" fillId="0" borderId="1" xfId="0" applyFont="1" applyBorder="1" applyAlignme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1"/>
  <sheetViews>
    <sheetView tabSelected="1" topLeftCell="A64" workbookViewId="0">
      <selection activeCell="H4" sqref="H4"/>
    </sheetView>
  </sheetViews>
  <sheetFormatPr defaultRowHeight="15" x14ac:dyDescent="0.25"/>
  <cols>
    <col min="1" max="1" width="6.42578125" customWidth="1"/>
    <col min="2" max="2" width="46.5703125" customWidth="1"/>
    <col min="3" max="3" width="19.85546875" customWidth="1"/>
    <col min="4" max="4" width="15.140625" customWidth="1"/>
    <col min="5" max="5" width="12.7109375" bestFit="1" customWidth="1"/>
    <col min="6" max="9" width="10.140625" bestFit="1" customWidth="1"/>
    <col min="10" max="10" width="9.42578125" bestFit="1" customWidth="1"/>
    <col min="11" max="11" width="32.7109375" customWidth="1"/>
    <col min="12" max="12" width="18.28515625" customWidth="1"/>
  </cols>
  <sheetData>
    <row r="1" spans="1:12" ht="20.25" x14ac:dyDescent="0.3">
      <c r="A1" s="1"/>
      <c r="C1" s="1"/>
      <c r="D1" s="1"/>
      <c r="E1" s="1"/>
      <c r="F1" s="1"/>
      <c r="G1" s="1"/>
      <c r="H1" s="18" t="s">
        <v>0</v>
      </c>
      <c r="I1" s="18"/>
      <c r="J1" s="18"/>
      <c r="K1" s="18"/>
      <c r="L1" s="18"/>
    </row>
    <row r="2" spans="1:12" ht="36.75" customHeight="1" x14ac:dyDescent="0.3">
      <c r="A2" s="1"/>
      <c r="C2" s="1"/>
      <c r="D2" s="1"/>
      <c r="E2" s="1"/>
      <c r="F2" s="1"/>
      <c r="G2" s="1"/>
      <c r="H2" s="20" t="s">
        <v>1</v>
      </c>
      <c r="I2" s="20"/>
      <c r="J2" s="20"/>
      <c r="K2" s="20"/>
      <c r="L2" s="20"/>
    </row>
    <row r="3" spans="1:12" ht="20.25" x14ac:dyDescent="0.3">
      <c r="A3" s="1"/>
      <c r="C3" s="1"/>
      <c r="D3" s="1"/>
      <c r="E3" s="1"/>
      <c r="F3" s="1"/>
      <c r="G3" s="1"/>
      <c r="H3" s="18" t="s">
        <v>40</v>
      </c>
      <c r="I3" s="18"/>
      <c r="J3" s="18"/>
      <c r="K3" s="18"/>
      <c r="L3" s="18"/>
    </row>
    <row r="4" spans="1:12" ht="20.25" x14ac:dyDescent="0.3">
      <c r="A4" s="1"/>
      <c r="B4" s="1"/>
      <c r="C4" s="1"/>
      <c r="D4" s="1"/>
      <c r="E4" s="1"/>
      <c r="F4" s="1"/>
      <c r="G4" s="1"/>
      <c r="H4" s="13"/>
      <c r="I4" s="13"/>
      <c r="J4" s="13"/>
      <c r="K4" s="13"/>
      <c r="L4" s="13"/>
    </row>
    <row r="5" spans="1:12" ht="20.25" x14ac:dyDescent="0.3">
      <c r="A5" s="1"/>
      <c r="C5" s="1"/>
      <c r="D5" s="1"/>
      <c r="E5" s="1"/>
      <c r="F5" s="1"/>
      <c r="G5" s="1"/>
      <c r="H5" s="18" t="s">
        <v>2</v>
      </c>
      <c r="I5" s="18"/>
      <c r="J5" s="18"/>
      <c r="K5" s="18"/>
      <c r="L5" s="18"/>
    </row>
    <row r="6" spans="1:12" ht="20.25" x14ac:dyDescent="0.3">
      <c r="A6" s="1"/>
      <c r="C6" s="1"/>
      <c r="D6" s="1"/>
      <c r="E6" s="1"/>
      <c r="F6" s="1"/>
      <c r="G6" s="1"/>
      <c r="H6" s="18" t="s">
        <v>3</v>
      </c>
      <c r="I6" s="18"/>
      <c r="J6" s="18"/>
      <c r="K6" s="18"/>
      <c r="L6" s="18"/>
    </row>
    <row r="7" spans="1:12" ht="38.25" customHeight="1" x14ac:dyDescent="0.3">
      <c r="A7" s="1"/>
      <c r="C7" s="1"/>
      <c r="D7" s="1"/>
      <c r="E7" s="1"/>
      <c r="F7" s="1"/>
      <c r="G7" s="1"/>
      <c r="H7" s="20" t="s">
        <v>4</v>
      </c>
      <c r="I7" s="20"/>
      <c r="J7" s="20"/>
      <c r="K7" s="20"/>
      <c r="L7" s="20"/>
    </row>
    <row r="8" spans="1:12" ht="20.25" x14ac:dyDescent="0.3">
      <c r="A8" s="1"/>
      <c r="C8" s="1"/>
      <c r="D8" s="1"/>
      <c r="E8" s="1"/>
      <c r="F8" s="1"/>
      <c r="G8" s="1"/>
      <c r="H8" s="18" t="s">
        <v>35</v>
      </c>
      <c r="I8" s="18"/>
      <c r="J8" s="18"/>
      <c r="K8" s="18"/>
      <c r="L8" s="18"/>
    </row>
    <row r="9" spans="1:12" ht="15.75" x14ac:dyDescent="0.25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</row>
    <row r="10" spans="1:12" ht="15.75" x14ac:dyDescent="0.25">
      <c r="B10" s="21" t="s">
        <v>5</v>
      </c>
      <c r="C10" s="22"/>
      <c r="D10" s="22"/>
      <c r="E10" s="22"/>
      <c r="F10" s="22"/>
      <c r="G10" s="22"/>
      <c r="H10" s="22"/>
      <c r="I10" s="22"/>
      <c r="J10" s="22"/>
      <c r="K10" s="22"/>
      <c r="L10" s="1"/>
    </row>
    <row r="11" spans="1:12" ht="15.75" x14ac:dyDescent="0.25">
      <c r="B11" s="23" t="s">
        <v>6</v>
      </c>
      <c r="C11" s="24"/>
      <c r="D11" s="24"/>
      <c r="E11" s="24"/>
      <c r="F11" s="24"/>
      <c r="G11" s="24"/>
      <c r="H11" s="24"/>
      <c r="I11" s="24"/>
      <c r="J11" s="24"/>
      <c r="K11" s="24"/>
      <c r="L11" s="1"/>
    </row>
    <row r="12" spans="1:12" ht="15.75" x14ac:dyDescent="0.25">
      <c r="B12" s="23" t="s">
        <v>36</v>
      </c>
      <c r="C12" s="23"/>
      <c r="D12" s="23"/>
      <c r="E12" s="23"/>
      <c r="F12" s="23"/>
      <c r="G12" s="23"/>
      <c r="H12" s="23"/>
      <c r="I12" s="23"/>
      <c r="J12" s="23"/>
      <c r="K12" s="23"/>
      <c r="L12" s="1"/>
    </row>
    <row r="13" spans="1:12" ht="15.75" x14ac:dyDescent="0.25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</row>
    <row r="14" spans="1:12" ht="63" x14ac:dyDescent="0.25">
      <c r="A14" s="9" t="s">
        <v>30</v>
      </c>
      <c r="B14" s="10" t="s">
        <v>7</v>
      </c>
      <c r="C14" s="10" t="s">
        <v>8</v>
      </c>
      <c r="D14" s="10" t="s">
        <v>29</v>
      </c>
      <c r="E14" s="27" t="s">
        <v>9</v>
      </c>
      <c r="F14" s="27"/>
      <c r="G14" s="27"/>
      <c r="H14" s="27"/>
      <c r="I14" s="27"/>
      <c r="J14" s="27"/>
      <c r="K14" s="10" t="s">
        <v>28</v>
      </c>
      <c r="L14" s="10" t="s">
        <v>10</v>
      </c>
    </row>
    <row r="15" spans="1:12" ht="15.75" x14ac:dyDescent="0.25">
      <c r="A15" s="9"/>
      <c r="B15" s="10"/>
      <c r="C15" s="10"/>
      <c r="D15" s="10"/>
      <c r="E15" s="10">
        <v>2024</v>
      </c>
      <c r="F15" s="10">
        <v>2025</v>
      </c>
      <c r="G15" s="10">
        <v>2026</v>
      </c>
      <c r="H15" s="10">
        <v>2027</v>
      </c>
      <c r="I15" s="10">
        <v>2028</v>
      </c>
      <c r="J15" s="10">
        <v>2029</v>
      </c>
      <c r="K15" s="10"/>
      <c r="L15" s="10"/>
    </row>
    <row r="16" spans="1:12" ht="15.75" x14ac:dyDescent="0.25">
      <c r="A16" s="9">
        <v>1</v>
      </c>
      <c r="B16" s="10">
        <v>2</v>
      </c>
      <c r="C16" s="10">
        <v>3</v>
      </c>
      <c r="D16" s="10">
        <v>4</v>
      </c>
      <c r="E16" s="10">
        <v>5</v>
      </c>
      <c r="F16" s="10">
        <v>6</v>
      </c>
      <c r="G16" s="10">
        <v>7</v>
      </c>
      <c r="H16" s="10">
        <v>8</v>
      </c>
      <c r="I16" s="10">
        <v>9</v>
      </c>
      <c r="J16" s="10">
        <v>10</v>
      </c>
      <c r="K16" s="10">
        <v>11</v>
      </c>
      <c r="L16" s="10">
        <v>12</v>
      </c>
    </row>
    <row r="17" spans="1:14" ht="32.25" customHeight="1" x14ac:dyDescent="0.25">
      <c r="A17" s="49" t="s">
        <v>11</v>
      </c>
      <c r="B17" s="25" t="s">
        <v>27</v>
      </c>
      <c r="C17" s="4" t="s">
        <v>12</v>
      </c>
      <c r="D17" s="4">
        <f t="shared" ref="D17:D37" si="0">E17+F17+G17+H17+I17+J17</f>
        <v>94922.4</v>
      </c>
      <c r="E17" s="5">
        <f>E18+E19</f>
        <v>8871.7999999999993</v>
      </c>
      <c r="F17" s="5">
        <f t="shared" ref="F17:J17" si="1">F18+F19</f>
        <v>17090.599999999999</v>
      </c>
      <c r="G17" s="5">
        <f t="shared" si="1"/>
        <v>17190</v>
      </c>
      <c r="H17" s="5">
        <f t="shared" si="1"/>
        <v>17190</v>
      </c>
      <c r="I17" s="5">
        <f t="shared" si="1"/>
        <v>17290</v>
      </c>
      <c r="J17" s="16">
        <f t="shared" si="1"/>
        <v>17290</v>
      </c>
      <c r="K17" s="48"/>
      <c r="L17" s="48"/>
    </row>
    <row r="18" spans="1:14" ht="23.25" customHeight="1" x14ac:dyDescent="0.25">
      <c r="A18" s="48"/>
      <c r="B18" s="26"/>
      <c r="C18" s="3" t="s">
        <v>13</v>
      </c>
      <c r="D18" s="3">
        <f t="shared" si="0"/>
        <v>0</v>
      </c>
      <c r="E18" s="6">
        <f t="shared" ref="E18:J19" si="2">E21+E30+E33+E36</f>
        <v>0</v>
      </c>
      <c r="F18" s="6">
        <f t="shared" si="2"/>
        <v>0</v>
      </c>
      <c r="G18" s="6">
        <f t="shared" si="2"/>
        <v>0</v>
      </c>
      <c r="H18" s="6">
        <f t="shared" si="2"/>
        <v>0</v>
      </c>
      <c r="I18" s="6">
        <f t="shared" si="2"/>
        <v>0</v>
      </c>
      <c r="J18" s="6">
        <f t="shared" si="2"/>
        <v>0</v>
      </c>
      <c r="K18" s="48"/>
      <c r="L18" s="48"/>
      <c r="N18" s="11"/>
    </row>
    <row r="19" spans="1:14" ht="24" customHeight="1" x14ac:dyDescent="0.25">
      <c r="A19" s="48"/>
      <c r="B19" s="26"/>
      <c r="C19" s="3" t="s">
        <v>14</v>
      </c>
      <c r="D19" s="3">
        <f t="shared" si="0"/>
        <v>94922.4</v>
      </c>
      <c r="E19" s="6">
        <f t="shared" si="2"/>
        <v>8871.7999999999993</v>
      </c>
      <c r="F19" s="6">
        <f t="shared" si="2"/>
        <v>17090.599999999999</v>
      </c>
      <c r="G19" s="6">
        <f t="shared" si="2"/>
        <v>17190</v>
      </c>
      <c r="H19" s="6">
        <f t="shared" si="2"/>
        <v>17190</v>
      </c>
      <c r="I19" s="6">
        <f t="shared" si="2"/>
        <v>17290</v>
      </c>
      <c r="J19" s="6">
        <f t="shared" si="2"/>
        <v>17290</v>
      </c>
      <c r="K19" s="48"/>
      <c r="L19" s="48"/>
    </row>
    <row r="20" spans="1:14" ht="27.75" customHeight="1" x14ac:dyDescent="0.25">
      <c r="A20" s="49" t="s">
        <v>15</v>
      </c>
      <c r="B20" s="25" t="s">
        <v>16</v>
      </c>
      <c r="C20" s="4" t="s">
        <v>12</v>
      </c>
      <c r="D20" s="4">
        <f t="shared" si="0"/>
        <v>62332</v>
      </c>
      <c r="E20" s="5">
        <f>E21+E22</f>
        <v>5231.3999999999996</v>
      </c>
      <c r="F20" s="5">
        <f t="shared" ref="F20:J20" si="3">F21+F22</f>
        <v>11300.6</v>
      </c>
      <c r="G20" s="5">
        <f t="shared" si="3"/>
        <v>11400</v>
      </c>
      <c r="H20" s="5">
        <f t="shared" si="3"/>
        <v>11400</v>
      </c>
      <c r="I20" s="5">
        <f t="shared" si="3"/>
        <v>11500</v>
      </c>
      <c r="J20" s="5">
        <f t="shared" si="3"/>
        <v>11500</v>
      </c>
      <c r="K20" s="43" t="s">
        <v>17</v>
      </c>
      <c r="L20" s="46" t="s">
        <v>18</v>
      </c>
    </row>
    <row r="21" spans="1:14" ht="13.5" customHeight="1" x14ac:dyDescent="0.25">
      <c r="A21" s="48"/>
      <c r="B21" s="26"/>
      <c r="C21" s="3" t="s">
        <v>13</v>
      </c>
      <c r="D21" s="3">
        <f t="shared" ref="D21" si="4">E21+F21+G21+H21+I21+J21</f>
        <v>0</v>
      </c>
      <c r="E21" s="6">
        <f>E24+E27</f>
        <v>0</v>
      </c>
      <c r="F21" s="6">
        <f>F24+F27</f>
        <v>0</v>
      </c>
      <c r="G21" s="6">
        <v>0</v>
      </c>
      <c r="H21" s="6">
        <v>0</v>
      </c>
      <c r="I21" s="6">
        <f>I24+I27</f>
        <v>0</v>
      </c>
      <c r="J21" s="6">
        <v>0</v>
      </c>
      <c r="K21" s="44"/>
      <c r="L21" s="34"/>
    </row>
    <row r="22" spans="1:14" ht="15.75" x14ac:dyDescent="0.25">
      <c r="A22" s="48"/>
      <c r="B22" s="26"/>
      <c r="C22" s="3" t="s">
        <v>14</v>
      </c>
      <c r="D22" s="3">
        <f t="shared" si="0"/>
        <v>62332</v>
      </c>
      <c r="E22" s="6">
        <f>E25+E28</f>
        <v>5231.3999999999996</v>
      </c>
      <c r="F22" s="6">
        <f t="shared" ref="F22:J22" si="5">F25+F28</f>
        <v>11300.6</v>
      </c>
      <c r="G22" s="6">
        <f t="shared" si="5"/>
        <v>11400</v>
      </c>
      <c r="H22" s="6">
        <f t="shared" si="5"/>
        <v>11400</v>
      </c>
      <c r="I22" s="6">
        <f t="shared" si="5"/>
        <v>11500</v>
      </c>
      <c r="J22" s="6">
        <f t="shared" si="5"/>
        <v>11500</v>
      </c>
      <c r="K22" s="44"/>
      <c r="L22" s="34"/>
    </row>
    <row r="23" spans="1:14" ht="15.75" x14ac:dyDescent="0.25">
      <c r="A23" s="49" t="s">
        <v>19</v>
      </c>
      <c r="B23" s="25" t="s">
        <v>31</v>
      </c>
      <c r="C23" s="3" t="s">
        <v>12</v>
      </c>
      <c r="D23" s="3">
        <f t="shared" si="0"/>
        <v>62332</v>
      </c>
      <c r="E23" s="6">
        <f t="shared" ref="E23:I23" si="6">E24+E25</f>
        <v>5231.3999999999996</v>
      </c>
      <c r="F23" s="6">
        <f t="shared" si="6"/>
        <v>11300.6</v>
      </c>
      <c r="G23" s="6">
        <f t="shared" si="6"/>
        <v>11400</v>
      </c>
      <c r="H23" s="6">
        <f t="shared" si="6"/>
        <v>11400</v>
      </c>
      <c r="I23" s="6">
        <f t="shared" si="6"/>
        <v>11500</v>
      </c>
      <c r="J23" s="3">
        <f>J24+J25</f>
        <v>11500</v>
      </c>
      <c r="K23" s="44"/>
      <c r="L23" s="34"/>
    </row>
    <row r="24" spans="1:14" ht="15.75" x14ac:dyDescent="0.25">
      <c r="A24" s="48"/>
      <c r="B24" s="26"/>
      <c r="C24" s="3" t="s">
        <v>13</v>
      </c>
      <c r="D24" s="3">
        <f t="shared" ref="D24" si="7">E24+F24+G24+H24+I24+J24</f>
        <v>0</v>
      </c>
      <c r="E24" s="6">
        <v>0</v>
      </c>
      <c r="F24" s="6">
        <v>0</v>
      </c>
      <c r="G24" s="6">
        <v>0</v>
      </c>
      <c r="H24" s="6">
        <v>0</v>
      </c>
      <c r="I24" s="6">
        <v>0</v>
      </c>
      <c r="J24" s="3">
        <v>0</v>
      </c>
      <c r="K24" s="44"/>
      <c r="L24" s="34"/>
    </row>
    <row r="25" spans="1:14" ht="15.75" x14ac:dyDescent="0.25">
      <c r="A25" s="48"/>
      <c r="B25" s="26"/>
      <c r="C25" s="3" t="s">
        <v>14</v>
      </c>
      <c r="D25" s="3">
        <f t="shared" si="0"/>
        <v>62332</v>
      </c>
      <c r="E25" s="6">
        <v>5231.3999999999996</v>
      </c>
      <c r="F25" s="6">
        <v>11300.6</v>
      </c>
      <c r="G25" s="6">
        <v>11400</v>
      </c>
      <c r="H25" s="6">
        <v>11400</v>
      </c>
      <c r="I25" s="6">
        <v>11500</v>
      </c>
      <c r="J25" s="3">
        <v>11500</v>
      </c>
      <c r="K25" s="44"/>
      <c r="L25" s="34"/>
    </row>
    <row r="26" spans="1:14" ht="20.25" customHeight="1" x14ac:dyDescent="0.25">
      <c r="A26" s="38" t="s">
        <v>20</v>
      </c>
      <c r="B26" s="35" t="s">
        <v>32</v>
      </c>
      <c r="C26" s="3" t="s">
        <v>12</v>
      </c>
      <c r="D26" s="3">
        <f t="shared" si="0"/>
        <v>0</v>
      </c>
      <c r="E26" s="3">
        <f>E27+E28</f>
        <v>0</v>
      </c>
      <c r="F26" s="3">
        <f t="shared" ref="F26:J26" si="8">F27+F28</f>
        <v>0</v>
      </c>
      <c r="G26" s="3">
        <f t="shared" si="8"/>
        <v>0</v>
      </c>
      <c r="H26" s="3">
        <f t="shared" si="8"/>
        <v>0</v>
      </c>
      <c r="I26" s="3">
        <f t="shared" si="8"/>
        <v>0</v>
      </c>
      <c r="J26" s="7">
        <f t="shared" si="8"/>
        <v>0</v>
      </c>
      <c r="K26" s="44"/>
      <c r="L26" s="34"/>
    </row>
    <row r="27" spans="1:14" ht="15.75" x14ac:dyDescent="0.25">
      <c r="A27" s="39"/>
      <c r="B27" s="36"/>
      <c r="C27" s="3" t="s">
        <v>13</v>
      </c>
      <c r="D27" s="3">
        <f t="shared" ref="D27" si="9">E27+F27+G27+H27+I27+J27</f>
        <v>0</v>
      </c>
      <c r="E27" s="3">
        <v>0</v>
      </c>
      <c r="F27" s="3">
        <v>0</v>
      </c>
      <c r="G27" s="3">
        <v>0</v>
      </c>
      <c r="H27" s="3">
        <v>0</v>
      </c>
      <c r="I27" s="3">
        <v>0</v>
      </c>
      <c r="J27" s="17">
        <v>0</v>
      </c>
      <c r="K27" s="44"/>
      <c r="L27" s="34"/>
    </row>
    <row r="28" spans="1:14" ht="22.5" customHeight="1" x14ac:dyDescent="0.25">
      <c r="A28" s="40"/>
      <c r="B28" s="37"/>
      <c r="C28" s="3" t="s">
        <v>14</v>
      </c>
      <c r="D28" s="3">
        <f t="shared" si="0"/>
        <v>0</v>
      </c>
      <c r="E28" s="3">
        <v>0</v>
      </c>
      <c r="F28" s="3">
        <v>0</v>
      </c>
      <c r="G28" s="3">
        <v>0</v>
      </c>
      <c r="H28" s="3">
        <v>0</v>
      </c>
      <c r="I28" s="3">
        <v>0</v>
      </c>
      <c r="J28" s="3">
        <v>0</v>
      </c>
      <c r="K28" s="45"/>
      <c r="L28" s="47"/>
    </row>
    <row r="29" spans="1:14" ht="39" customHeight="1" x14ac:dyDescent="0.25">
      <c r="A29" s="31" t="s">
        <v>21</v>
      </c>
      <c r="B29" s="41" t="s">
        <v>22</v>
      </c>
      <c r="C29" s="4" t="s">
        <v>12</v>
      </c>
      <c r="D29" s="4">
        <f t="shared" si="0"/>
        <v>18837</v>
      </c>
      <c r="E29" s="5">
        <f>E30+E31</f>
        <v>1487</v>
      </c>
      <c r="F29" s="4">
        <f t="shared" ref="F29:J29" si="10">F30+F31</f>
        <v>3470</v>
      </c>
      <c r="G29" s="4">
        <f t="shared" si="10"/>
        <v>3470</v>
      </c>
      <c r="H29" s="4">
        <f t="shared" si="10"/>
        <v>3470</v>
      </c>
      <c r="I29" s="4">
        <f t="shared" si="10"/>
        <v>3470</v>
      </c>
      <c r="J29" s="4">
        <f t="shared" si="10"/>
        <v>3470</v>
      </c>
      <c r="K29" s="43" t="s">
        <v>17</v>
      </c>
      <c r="L29" s="33" t="s">
        <v>23</v>
      </c>
    </row>
    <row r="30" spans="1:14" ht="32.25" customHeight="1" x14ac:dyDescent="0.25">
      <c r="A30" s="32"/>
      <c r="B30" s="42"/>
      <c r="C30" s="3" t="s">
        <v>13</v>
      </c>
      <c r="D30" s="3">
        <f t="shared" si="0"/>
        <v>0</v>
      </c>
      <c r="E30" s="6">
        <v>0</v>
      </c>
      <c r="F30" s="3">
        <v>0</v>
      </c>
      <c r="G30" s="3">
        <v>0</v>
      </c>
      <c r="H30" s="3">
        <v>0</v>
      </c>
      <c r="I30" s="3">
        <v>0</v>
      </c>
      <c r="J30" s="3">
        <v>0</v>
      </c>
      <c r="K30" s="44"/>
      <c r="L30" s="34"/>
    </row>
    <row r="31" spans="1:14" ht="42.75" customHeight="1" x14ac:dyDescent="0.25">
      <c r="A31" s="32"/>
      <c r="B31" s="42"/>
      <c r="C31" s="3" t="s">
        <v>14</v>
      </c>
      <c r="D31" s="3">
        <f t="shared" si="0"/>
        <v>18837</v>
      </c>
      <c r="E31" s="6">
        <v>1487</v>
      </c>
      <c r="F31" s="3">
        <v>3470</v>
      </c>
      <c r="G31" s="3">
        <v>3470</v>
      </c>
      <c r="H31" s="3">
        <v>3470</v>
      </c>
      <c r="I31" s="3">
        <v>3470</v>
      </c>
      <c r="J31" s="3">
        <v>3470</v>
      </c>
      <c r="K31" s="44"/>
      <c r="L31" s="34"/>
    </row>
    <row r="32" spans="1:14" ht="42" customHeight="1" x14ac:dyDescent="0.25">
      <c r="A32" s="31" t="s">
        <v>39</v>
      </c>
      <c r="B32" s="25" t="s">
        <v>24</v>
      </c>
      <c r="C32" s="4" t="s">
        <v>12</v>
      </c>
      <c r="D32" s="4">
        <f t="shared" si="0"/>
        <v>1850</v>
      </c>
      <c r="E32" s="8">
        <f>E33+E34</f>
        <v>100</v>
      </c>
      <c r="F32" s="8">
        <f t="shared" ref="F32:J32" si="11">F33+F34</f>
        <v>350</v>
      </c>
      <c r="G32" s="8">
        <f t="shared" si="11"/>
        <v>350</v>
      </c>
      <c r="H32" s="8">
        <f t="shared" si="11"/>
        <v>350</v>
      </c>
      <c r="I32" s="8">
        <f t="shared" si="11"/>
        <v>350</v>
      </c>
      <c r="J32" s="8">
        <f t="shared" si="11"/>
        <v>350</v>
      </c>
      <c r="K32" s="27" t="s">
        <v>17</v>
      </c>
      <c r="L32" s="29" t="s">
        <v>25</v>
      </c>
    </row>
    <row r="33" spans="1:12" ht="17.25" customHeight="1" x14ac:dyDescent="0.25">
      <c r="A33" s="32"/>
      <c r="B33" s="26"/>
      <c r="C33" s="3" t="s">
        <v>13</v>
      </c>
      <c r="D33" s="3">
        <f t="shared" si="0"/>
        <v>0</v>
      </c>
      <c r="E33" s="3">
        <v>0</v>
      </c>
      <c r="F33" s="3">
        <v>0</v>
      </c>
      <c r="G33" s="3">
        <v>0</v>
      </c>
      <c r="H33" s="3">
        <v>0</v>
      </c>
      <c r="I33" s="3">
        <v>0</v>
      </c>
      <c r="J33" s="3">
        <v>0</v>
      </c>
      <c r="K33" s="28"/>
      <c r="L33" s="30"/>
    </row>
    <row r="34" spans="1:12" ht="15.75" x14ac:dyDescent="0.25">
      <c r="A34" s="32"/>
      <c r="B34" s="26"/>
      <c r="C34" s="3" t="s">
        <v>14</v>
      </c>
      <c r="D34" s="3">
        <f t="shared" si="0"/>
        <v>1850</v>
      </c>
      <c r="E34" s="7">
        <v>100</v>
      </c>
      <c r="F34" s="3">
        <v>350</v>
      </c>
      <c r="G34" s="3">
        <v>350</v>
      </c>
      <c r="H34" s="3">
        <v>350</v>
      </c>
      <c r="I34" s="3">
        <v>350</v>
      </c>
      <c r="J34" s="3">
        <v>350</v>
      </c>
      <c r="K34" s="28"/>
      <c r="L34" s="30"/>
    </row>
    <row r="35" spans="1:12" ht="64.5" customHeight="1" x14ac:dyDescent="0.25">
      <c r="A35" s="31" t="s">
        <v>38</v>
      </c>
      <c r="B35" s="25" t="s">
        <v>37</v>
      </c>
      <c r="C35" s="4" t="s">
        <v>12</v>
      </c>
      <c r="D35" s="4">
        <f t="shared" si="0"/>
        <v>11903.4</v>
      </c>
      <c r="E35" s="4">
        <f t="shared" ref="E35:J35" si="12">E36+E37</f>
        <v>2053.4</v>
      </c>
      <c r="F35" s="8">
        <f t="shared" si="12"/>
        <v>1970</v>
      </c>
      <c r="G35" s="8">
        <f t="shared" si="12"/>
        <v>1970</v>
      </c>
      <c r="H35" s="8">
        <f t="shared" si="12"/>
        <v>1970</v>
      </c>
      <c r="I35" s="8">
        <f t="shared" si="12"/>
        <v>1970</v>
      </c>
      <c r="J35" s="8">
        <f t="shared" si="12"/>
        <v>1970</v>
      </c>
      <c r="K35" s="27" t="s">
        <v>17</v>
      </c>
      <c r="L35" s="29" t="s">
        <v>26</v>
      </c>
    </row>
    <row r="36" spans="1:12" ht="15.75" x14ac:dyDescent="0.25">
      <c r="A36" s="32"/>
      <c r="B36" s="26"/>
      <c r="C36" s="3" t="s">
        <v>13</v>
      </c>
      <c r="D36" s="3">
        <f t="shared" si="0"/>
        <v>0</v>
      </c>
      <c r="E36" s="3">
        <v>0</v>
      </c>
      <c r="F36" s="3">
        <v>0</v>
      </c>
      <c r="G36" s="3">
        <v>0</v>
      </c>
      <c r="H36" s="3">
        <v>0</v>
      </c>
      <c r="I36" s="3">
        <v>0</v>
      </c>
      <c r="J36" s="3">
        <v>0</v>
      </c>
      <c r="K36" s="30"/>
      <c r="L36" s="30"/>
    </row>
    <row r="37" spans="1:12" ht="15.75" x14ac:dyDescent="0.25">
      <c r="A37" s="32"/>
      <c r="B37" s="26"/>
      <c r="C37" s="3" t="s">
        <v>14</v>
      </c>
      <c r="D37" s="3">
        <f t="shared" si="0"/>
        <v>11903.4</v>
      </c>
      <c r="E37" s="3">
        <v>2053.4</v>
      </c>
      <c r="F37" s="7">
        <v>1970</v>
      </c>
      <c r="G37" s="7">
        <v>1970</v>
      </c>
      <c r="H37" s="7">
        <v>1970</v>
      </c>
      <c r="I37" s="7">
        <v>1970</v>
      </c>
      <c r="J37" s="7">
        <v>1970</v>
      </c>
      <c r="K37" s="30"/>
      <c r="L37" s="30"/>
    </row>
    <row r="38" spans="1:12" ht="15.75" x14ac:dyDescent="0.25">
      <c r="A38" s="1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</row>
    <row r="39" spans="1:12" ht="15.75" x14ac:dyDescent="0.2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</row>
    <row r="40" spans="1:12" ht="20.25" x14ac:dyDescent="0.3">
      <c r="A40" s="14" t="s">
        <v>33</v>
      </c>
      <c r="B40" s="14"/>
      <c r="C40" s="13"/>
      <c r="D40" s="13"/>
      <c r="E40" s="13"/>
      <c r="F40" s="13"/>
      <c r="G40" s="13"/>
      <c r="H40" s="13"/>
      <c r="I40" s="13"/>
      <c r="J40" s="13"/>
      <c r="K40" s="15" t="s">
        <v>34</v>
      </c>
      <c r="L40" s="1"/>
    </row>
    <row r="41" spans="1:12" ht="18.75" x14ac:dyDescent="0.3">
      <c r="A41" s="19"/>
      <c r="B41" s="19"/>
      <c r="C41" s="12"/>
      <c r="D41" s="12"/>
      <c r="E41" s="12"/>
      <c r="F41" s="12"/>
      <c r="G41" s="12"/>
      <c r="H41" s="12"/>
      <c r="I41" s="12"/>
      <c r="J41" s="12"/>
      <c r="K41" s="12"/>
      <c r="L41" s="1"/>
    </row>
  </sheetData>
  <mergeCells count="36">
    <mergeCell ref="L17:L19"/>
    <mergeCell ref="B23:B25"/>
    <mergeCell ref="A23:A25"/>
    <mergeCell ref="E14:J14"/>
    <mergeCell ref="B17:B19"/>
    <mergeCell ref="B20:B22"/>
    <mergeCell ref="A17:A19"/>
    <mergeCell ref="A20:A22"/>
    <mergeCell ref="K17:K19"/>
    <mergeCell ref="A26:A28"/>
    <mergeCell ref="B29:B31"/>
    <mergeCell ref="A29:A31"/>
    <mergeCell ref="K20:K28"/>
    <mergeCell ref="L20:L28"/>
    <mergeCell ref="K29:K31"/>
    <mergeCell ref="B35:B37"/>
    <mergeCell ref="K35:K37"/>
    <mergeCell ref="L35:L37"/>
    <mergeCell ref="L29:L31"/>
    <mergeCell ref="B26:B28"/>
    <mergeCell ref="H8:L8"/>
    <mergeCell ref="A41:B41"/>
    <mergeCell ref="H1:L1"/>
    <mergeCell ref="H2:L2"/>
    <mergeCell ref="H3:L3"/>
    <mergeCell ref="H5:L5"/>
    <mergeCell ref="H6:L6"/>
    <mergeCell ref="H7:L7"/>
    <mergeCell ref="B10:K10"/>
    <mergeCell ref="B11:K11"/>
    <mergeCell ref="B12:K12"/>
    <mergeCell ref="B32:B34"/>
    <mergeCell ref="K32:K34"/>
    <mergeCell ref="L32:L34"/>
    <mergeCell ref="A32:A34"/>
    <mergeCell ref="A35:A37"/>
  </mergeCells>
  <pageMargins left="0.31496062992125984" right="0.31496062992125984" top="0.15748031496062992" bottom="0.35433070866141736" header="0.31496062992125984" footer="0.31496062992125984"/>
  <pageSetup paperSize="9" scale="6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cp:lastPrinted>2024-02-10T14:23:13Z</cp:lastPrinted>
  <dcterms:created xsi:type="dcterms:W3CDTF">2023-05-06T10:19:47Z</dcterms:created>
  <dcterms:modified xsi:type="dcterms:W3CDTF">2024-02-27T08:39:37Z</dcterms:modified>
</cp:coreProperties>
</file>